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96" windowWidth="28752" windowHeight="12588"/>
  </bookViews>
  <sheets>
    <sheet name="Sheet2" sheetId="2" r:id="rId1"/>
    <sheet name="Sheet3" sheetId="3" r:id="rId2"/>
    <sheet name="Sheet4" sheetId="4" r:id="rId3"/>
  </sheets>
  <definedNames>
    <definedName name="_xlnm.Print_Area" localSheetId="0">Sheet2!$A$4:$I$60</definedName>
  </definedNames>
  <calcPr calcId="125725"/>
</workbook>
</file>

<file path=xl/calcChain.xml><?xml version="1.0" encoding="utf-8"?>
<calcChain xmlns="http://schemas.openxmlformats.org/spreadsheetml/2006/main">
  <c r="G27" i="2"/>
  <c r="H27" s="1"/>
  <c r="G26"/>
  <c r="H26" s="1"/>
  <c r="G25"/>
  <c r="H25" s="1"/>
  <c r="G24"/>
  <c r="H24" s="1"/>
  <c r="G23"/>
  <c r="H23" s="1"/>
  <c r="G33"/>
  <c r="H33" s="1"/>
  <c r="H32"/>
  <c r="G32"/>
  <c r="G31"/>
  <c r="H31" s="1"/>
  <c r="H30"/>
  <c r="G30"/>
  <c r="G29"/>
  <c r="H29" s="1"/>
  <c r="H28"/>
  <c r="G28"/>
  <c r="G38"/>
  <c r="H38" s="1"/>
  <c r="G22"/>
  <c r="H22" s="1"/>
  <c r="G21"/>
  <c r="H21" s="1"/>
  <c r="G20"/>
  <c r="H20" s="1"/>
  <c r="G48"/>
  <c r="H48" s="1"/>
  <c r="G44"/>
  <c r="H44" s="1"/>
  <c r="G36"/>
  <c r="H36" s="1"/>
  <c r="G47"/>
  <c r="H47" s="1"/>
  <c r="G42"/>
  <c r="H42" s="1"/>
  <c r="G43"/>
  <c r="H43" s="1"/>
  <c r="G45"/>
  <c r="H45" s="1"/>
  <c r="G13"/>
  <c r="H13" s="1"/>
  <c r="G14"/>
  <c r="H14" s="1"/>
  <c r="G15"/>
  <c r="H15" s="1"/>
  <c r="G16"/>
  <c r="H16" s="1"/>
  <c r="G17"/>
  <c r="H17" s="1"/>
  <c r="G18"/>
  <c r="H18" s="1"/>
  <c r="G19"/>
  <c r="H19" s="1"/>
  <c r="G34"/>
  <c r="G35"/>
  <c r="H35" s="1"/>
  <c r="G37"/>
  <c r="H37" s="1"/>
  <c r="G39"/>
  <c r="H39" s="1"/>
  <c r="G40"/>
  <c r="H40" s="1"/>
  <c r="G41"/>
  <c r="H41" s="1"/>
  <c r="G46"/>
  <c r="H46" s="1"/>
  <c r="G50"/>
  <c r="G51"/>
  <c r="G52"/>
  <c r="G49"/>
  <c r="G12"/>
  <c r="H12" s="1"/>
  <c r="H34"/>
  <c r="H50" l="1"/>
  <c r="H52"/>
  <c r="H51"/>
  <c r="H49"/>
  <c r="H53" l="1"/>
</calcChain>
</file>

<file path=xl/sharedStrings.xml><?xml version="1.0" encoding="utf-8"?>
<sst xmlns="http://schemas.openxmlformats.org/spreadsheetml/2006/main" count="76" uniqueCount="33">
  <si>
    <t>VOLUNTARY LABOUR AND IN KIND DETAILS</t>
  </si>
  <si>
    <t>PROJECT NAME:</t>
  </si>
  <si>
    <t>ORGANISATION NAME:</t>
  </si>
  <si>
    <t>Locked cells</t>
  </si>
  <si>
    <t>Date</t>
  </si>
  <si>
    <t>Organisation/Supplier</t>
  </si>
  <si>
    <t>Goods/Service to be Provided</t>
  </si>
  <si>
    <t>Type of Work</t>
  </si>
  <si>
    <t>Number of Hours</t>
  </si>
  <si>
    <t>Rate Per Hour</t>
  </si>
  <si>
    <t>Total Value</t>
  </si>
  <si>
    <t>Local sports club</t>
  </si>
  <si>
    <t>Project supervision</t>
  </si>
  <si>
    <t>Skilled Labour</t>
  </si>
  <si>
    <t xml:space="preserve">Local hall committee </t>
  </si>
  <si>
    <t>painting</t>
  </si>
  <si>
    <t>Local hardware</t>
  </si>
  <si>
    <t>timber - picnic shelter</t>
  </si>
  <si>
    <t>Materials</t>
  </si>
  <si>
    <t>rubbish - removal</t>
  </si>
  <si>
    <t>Unskilled Labour</t>
  </si>
  <si>
    <t>Bobcat</t>
  </si>
  <si>
    <t>garden removal</t>
  </si>
  <si>
    <t>Machine hours</t>
  </si>
  <si>
    <t>Please select skill type</t>
  </si>
  <si>
    <t>TOTAL</t>
  </si>
  <si>
    <t>Community/Club representative:</t>
  </si>
  <si>
    <t xml:space="preserve">Signature: </t>
  </si>
  <si>
    <t>Project Manager:</t>
  </si>
  <si>
    <t>Hourly Rate</t>
  </si>
  <si>
    <t>Subtotal</t>
  </si>
  <si>
    <t>(EG. President/Secretary/Treasurer:)</t>
  </si>
  <si>
    <t>Your groups logo</t>
  </si>
</sst>
</file>

<file path=xl/styles.xml><?xml version="1.0" encoding="utf-8"?>
<styleSheet xmlns="http://schemas.openxmlformats.org/spreadsheetml/2006/main">
  <numFmts count="4">
    <numFmt numFmtId="44" formatCode="_-&quot;$&quot;* #,##0.00_-;\-&quot;$&quot;* #,##0.00_-;_-&quot;$&quot;* &quot;-&quot;??_-;_-@_-"/>
    <numFmt numFmtId="164" formatCode="&quot;$&quot;#,##0.00"/>
    <numFmt numFmtId="165" formatCode="[$-C09]dd\-mmm\-yy;@"/>
    <numFmt numFmtId="166" formatCode="#,##0.00_ ;\-#,##0.00\ 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2" fillId="0" borderId="0"/>
    <xf numFmtId="44" fontId="2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1"/>
    <xf numFmtId="0" fontId="2" fillId="0" borderId="1" xfId="1" applyBorder="1" applyProtection="1">
      <protection locked="0"/>
    </xf>
    <xf numFmtId="0" fontId="3" fillId="2" borderId="1" xfId="1" applyFont="1" applyFill="1" applyBorder="1"/>
    <xf numFmtId="0" fontId="2" fillId="3" borderId="0" xfId="1" applyFill="1"/>
    <xf numFmtId="0" fontId="2" fillId="3" borderId="0" xfId="1" applyFill="1" applyProtection="1">
      <protection locked="0"/>
    </xf>
    <xf numFmtId="0" fontId="5" fillId="3" borderId="0" xfId="1" applyFont="1" applyFill="1"/>
    <xf numFmtId="0" fontId="3" fillId="3" borderId="0" xfId="1" applyFont="1" applyFill="1" applyAlignment="1">
      <alignment horizontal="center"/>
    </xf>
    <xf numFmtId="0" fontId="3" fillId="3" borderId="0" xfId="1" applyFont="1" applyFill="1" applyBorder="1"/>
    <xf numFmtId="0" fontId="2" fillId="3" borderId="0" xfId="1" applyFill="1" applyBorder="1"/>
    <xf numFmtId="0" fontId="3" fillId="3" borderId="0" xfId="1" applyFont="1" applyFill="1" applyBorder="1" applyAlignment="1" applyProtection="1">
      <alignment horizontal="right"/>
      <protection locked="0"/>
    </xf>
    <xf numFmtId="164" fontId="2" fillId="3" borderId="0" xfId="1" applyNumberFormat="1" applyFill="1" applyBorder="1" applyProtection="1">
      <protection hidden="1"/>
    </xf>
    <xf numFmtId="0" fontId="3" fillId="3" borderId="0" xfId="1" applyFont="1" applyFill="1"/>
    <xf numFmtId="0" fontId="4" fillId="0" borderId="1" xfId="1" applyFont="1" applyBorder="1" applyProtection="1">
      <protection locked="0" hidden="1"/>
    </xf>
    <xf numFmtId="165" fontId="2" fillId="0" borderId="1" xfId="1" applyNumberFormat="1" applyBorder="1" applyProtection="1">
      <protection locked="0"/>
    </xf>
    <xf numFmtId="0" fontId="3" fillId="3" borderId="0" xfId="1" applyFont="1" applyFill="1" applyBorder="1" applyAlignment="1">
      <alignment horizontal="right"/>
    </xf>
    <xf numFmtId="0" fontId="3" fillId="3" borderId="0" xfId="1" applyFont="1" applyFill="1" applyAlignment="1"/>
    <xf numFmtId="0" fontId="2" fillId="3" borderId="2" xfId="1" applyFill="1" applyBorder="1" applyProtection="1">
      <protection locked="0"/>
    </xf>
    <xf numFmtId="0" fontId="2" fillId="3" borderId="0" xfId="1" applyFill="1" applyBorder="1" applyProtection="1">
      <protection locked="0"/>
    </xf>
    <xf numFmtId="0" fontId="2" fillId="3" borderId="2" xfId="1" applyFont="1" applyFill="1" applyBorder="1" applyProtection="1">
      <protection locked="0"/>
    </xf>
    <xf numFmtId="2" fontId="2" fillId="0" borderId="1" xfId="1" applyNumberFormat="1" applyBorder="1" applyProtection="1">
      <protection locked="0"/>
    </xf>
    <xf numFmtId="0" fontId="3" fillId="2" borderId="1" xfId="1" applyFont="1" applyFill="1" applyBorder="1" applyAlignment="1">
      <alignment horizontal="right"/>
    </xf>
    <xf numFmtId="0" fontId="2" fillId="4" borderId="0" xfId="1" applyFill="1"/>
    <xf numFmtId="0" fontId="2" fillId="4" borderId="5" xfId="1" applyFill="1" applyBorder="1" applyProtection="1">
      <protection locked="0"/>
    </xf>
    <xf numFmtId="0" fontId="2" fillId="4" borderId="5" xfId="1" applyFill="1" applyBorder="1"/>
    <xf numFmtId="0" fontId="2" fillId="4" borderId="7" xfId="1" applyFill="1" applyBorder="1"/>
    <xf numFmtId="0" fontId="2" fillId="4" borderId="9" xfId="1" applyFill="1" applyBorder="1"/>
    <xf numFmtId="0" fontId="2" fillId="4" borderId="11" xfId="1" applyFill="1" applyBorder="1"/>
    <xf numFmtId="0" fontId="4" fillId="4" borderId="1" xfId="1" applyFont="1" applyFill="1" applyBorder="1" applyProtection="1"/>
    <xf numFmtId="164" fontId="2" fillId="4" borderId="1" xfId="1" applyNumberFormat="1" applyFill="1" applyBorder="1" applyProtection="1"/>
    <xf numFmtId="0" fontId="2" fillId="0" borderId="0" xfId="1" applyProtection="1">
      <protection locked="0"/>
    </xf>
    <xf numFmtId="0" fontId="4" fillId="0" borderId="1" xfId="1" applyFont="1" applyBorder="1" applyProtection="1">
      <protection locked="0"/>
    </xf>
    <xf numFmtId="0" fontId="4" fillId="4" borderId="5" xfId="1" applyFont="1" applyFill="1" applyBorder="1"/>
    <xf numFmtId="2" fontId="4" fillId="0" borderId="1" xfId="1" applyNumberFormat="1" applyFont="1" applyBorder="1" applyProtection="1">
      <protection locked="0"/>
    </xf>
    <xf numFmtId="0" fontId="2" fillId="4" borderId="3" xfId="1" applyFill="1" applyBorder="1" applyProtection="1">
      <protection locked="0"/>
    </xf>
    <xf numFmtId="0" fontId="4" fillId="4" borderId="3" xfId="1" applyFont="1" applyFill="1" applyBorder="1" applyProtection="1">
      <protection locked="0" hidden="1"/>
    </xf>
    <xf numFmtId="166" fontId="2" fillId="4" borderId="6" xfId="2" applyNumberFormat="1" applyFont="1" applyFill="1" applyBorder="1"/>
    <xf numFmtId="166" fontId="2" fillId="4" borderId="8" xfId="2" applyNumberFormat="1" applyFont="1" applyFill="1" applyBorder="1"/>
    <xf numFmtId="165" fontId="2" fillId="0" borderId="12" xfId="1" applyNumberFormat="1" applyBorder="1" applyProtection="1">
      <protection locked="0"/>
    </xf>
    <xf numFmtId="0" fontId="2" fillId="0" borderId="12" xfId="1" applyBorder="1" applyProtection="1">
      <protection locked="0"/>
    </xf>
    <xf numFmtId="0" fontId="4" fillId="0" borderId="12" xfId="1" applyFont="1" applyBorder="1" applyProtection="1">
      <protection locked="0" hidden="1"/>
    </xf>
    <xf numFmtId="2" fontId="2" fillId="0" borderId="12" xfId="1" applyNumberFormat="1" applyBorder="1" applyProtection="1">
      <protection locked="0"/>
    </xf>
    <xf numFmtId="164" fontId="2" fillId="4" borderId="12" xfId="1" applyNumberFormat="1" applyFill="1" applyBorder="1" applyProtection="1"/>
    <xf numFmtId="165" fontId="2" fillId="4" borderId="9" xfId="1" applyNumberFormat="1" applyFill="1" applyBorder="1" applyProtection="1">
      <protection locked="0"/>
    </xf>
    <xf numFmtId="0" fontId="2" fillId="4" borderId="10" xfId="1" applyFill="1" applyBorder="1" applyProtection="1">
      <protection locked="0"/>
    </xf>
    <xf numFmtId="0" fontId="4" fillId="4" borderId="10" xfId="1" applyFont="1" applyFill="1" applyBorder="1" applyProtection="1">
      <protection locked="0" hidden="1"/>
    </xf>
    <xf numFmtId="165" fontId="2" fillId="4" borderId="16" xfId="1" applyNumberFormat="1" applyFill="1" applyBorder="1" applyProtection="1">
      <protection locked="0"/>
    </xf>
    <xf numFmtId="165" fontId="2" fillId="4" borderId="17" xfId="1" applyNumberFormat="1" applyFill="1" applyBorder="1" applyProtection="1">
      <protection locked="0"/>
    </xf>
    <xf numFmtId="0" fontId="2" fillId="4" borderId="18" xfId="1" applyFill="1" applyBorder="1" applyProtection="1">
      <protection locked="0"/>
    </xf>
    <xf numFmtId="0" fontId="4" fillId="4" borderId="18" xfId="1" applyFont="1" applyFill="1" applyBorder="1" applyProtection="1">
      <protection locked="0" hidden="1"/>
    </xf>
    <xf numFmtId="164" fontId="3" fillId="4" borderId="23" xfId="1" applyNumberFormat="1" applyFont="1" applyFill="1" applyBorder="1" applyProtection="1"/>
    <xf numFmtId="0" fontId="6" fillId="4" borderId="10" xfId="1" applyFont="1" applyFill="1" applyBorder="1" applyAlignment="1" applyProtection="1">
      <alignment horizontal="right"/>
    </xf>
    <xf numFmtId="0" fontId="6" fillId="4" borderId="15" xfId="1" applyFont="1" applyFill="1" applyBorder="1" applyProtection="1"/>
    <xf numFmtId="0" fontId="6" fillId="4" borderId="3" xfId="1" applyFont="1" applyFill="1" applyBorder="1" applyAlignment="1" applyProtection="1">
      <alignment horizontal="right"/>
    </xf>
    <xf numFmtId="0" fontId="6" fillId="4" borderId="4" xfId="1" applyFont="1" applyFill="1" applyBorder="1" applyProtection="1"/>
    <xf numFmtId="0" fontId="6" fillId="4" borderId="18" xfId="1" applyFont="1" applyFill="1" applyBorder="1" applyAlignment="1" applyProtection="1">
      <alignment horizontal="right"/>
    </xf>
    <xf numFmtId="0" fontId="6" fillId="4" borderId="19" xfId="1" applyFont="1" applyFill="1" applyBorder="1" applyProtection="1"/>
    <xf numFmtId="164" fontId="6" fillId="4" borderId="15" xfId="1" applyNumberFormat="1" applyFont="1" applyFill="1" applyBorder="1" applyProtection="1"/>
    <xf numFmtId="164" fontId="6" fillId="4" borderId="4" xfId="1" applyNumberFormat="1" applyFont="1" applyFill="1" applyBorder="1" applyProtection="1"/>
    <xf numFmtId="164" fontId="6" fillId="4" borderId="19" xfId="1" applyNumberFormat="1" applyFont="1" applyFill="1" applyBorder="1" applyProtection="1"/>
    <xf numFmtId="0" fontId="1" fillId="0" borderId="0" xfId="0" applyFont="1"/>
    <xf numFmtId="0" fontId="4" fillId="3" borderId="0" xfId="1" applyFont="1" applyFill="1" applyAlignment="1"/>
    <xf numFmtId="0" fontId="3" fillId="2" borderId="20" xfId="1" applyFont="1" applyFill="1" applyBorder="1" applyAlignment="1" applyProtection="1">
      <alignment horizontal="right"/>
      <protection locked="0"/>
    </xf>
    <xf numFmtId="0" fontId="2" fillId="0" borderId="21" xfId="1" applyBorder="1"/>
    <xf numFmtId="0" fontId="2" fillId="0" borderId="22" xfId="1" applyBorder="1"/>
    <xf numFmtId="0" fontId="2" fillId="3" borderId="2" xfId="1" applyFill="1" applyBorder="1" applyAlignment="1" applyProtection="1">
      <alignment horizontal="center"/>
      <protection locked="0"/>
    </xf>
    <xf numFmtId="0" fontId="2" fillId="3" borderId="25" xfId="1" applyFill="1" applyBorder="1" applyAlignment="1">
      <alignment horizontal="center" vertical="center"/>
    </xf>
    <xf numFmtId="0" fontId="2" fillId="3" borderId="26" xfId="1" applyFill="1" applyBorder="1" applyAlignment="1">
      <alignment horizontal="center" vertical="center"/>
    </xf>
    <xf numFmtId="0" fontId="2" fillId="3" borderId="27" xfId="1" applyFill="1" applyBorder="1" applyAlignment="1">
      <alignment horizontal="center" vertical="center"/>
    </xf>
    <xf numFmtId="0" fontId="2" fillId="3" borderId="24" xfId="1" applyFill="1" applyBorder="1" applyAlignment="1">
      <alignment horizontal="center" vertical="center"/>
    </xf>
    <xf numFmtId="0" fontId="2" fillId="3" borderId="13" xfId="1" applyFill="1" applyBorder="1" applyAlignment="1">
      <alignment horizontal="center" vertical="center"/>
    </xf>
    <xf numFmtId="0" fontId="2" fillId="3" borderId="14" xfId="1" applyFill="1" applyBorder="1" applyAlignment="1">
      <alignment horizontal="center" vertical="center"/>
    </xf>
  </cellXfs>
  <cellStyles count="3">
    <cellStyle name="Currency 2" xfId="2"/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I69"/>
  <sheetViews>
    <sheetView showGridLines="0" tabSelected="1" zoomScaleNormal="100" workbookViewId="0">
      <selection activeCell="E17" sqref="E17"/>
    </sheetView>
  </sheetViews>
  <sheetFormatPr defaultRowHeight="14.4"/>
  <cols>
    <col min="2" max="2" width="10.88671875" customWidth="1"/>
    <col min="3" max="4" width="26.6640625" customWidth="1"/>
    <col min="5" max="5" width="22.109375" customWidth="1"/>
    <col min="6" max="8" width="16.44140625" customWidth="1"/>
  </cols>
  <sheetData>
    <row r="2" spans="1:9">
      <c r="A2" s="4"/>
      <c r="B2" s="4"/>
      <c r="C2" s="4"/>
      <c r="D2" s="4"/>
      <c r="E2" s="4"/>
      <c r="F2" s="4"/>
      <c r="G2" s="22" t="s">
        <v>3</v>
      </c>
      <c r="H2" s="22"/>
      <c r="I2" s="4"/>
    </row>
    <row r="3" spans="1:9">
      <c r="A3" s="4"/>
      <c r="B3" s="4"/>
      <c r="C3" s="4"/>
      <c r="D3" s="4"/>
      <c r="E3" s="1"/>
      <c r="F3" s="4"/>
      <c r="G3" s="4"/>
      <c r="H3" s="4"/>
      <c r="I3" s="4"/>
    </row>
    <row r="4" spans="1:9">
      <c r="A4" s="4"/>
      <c r="B4" s="4"/>
      <c r="C4" s="4"/>
      <c r="D4" s="4"/>
      <c r="E4" s="4"/>
      <c r="F4" s="4"/>
      <c r="G4" s="4"/>
      <c r="H4" s="4"/>
      <c r="I4" s="4"/>
    </row>
    <row r="5" spans="1:9" ht="15.6">
      <c r="A5" s="4"/>
      <c r="B5" s="66" t="s">
        <v>32</v>
      </c>
      <c r="C5" s="67"/>
      <c r="D5" s="1"/>
      <c r="E5" s="6" t="s">
        <v>0</v>
      </c>
      <c r="F5" s="4"/>
      <c r="G5" s="4"/>
      <c r="H5" s="4"/>
      <c r="I5" s="4"/>
    </row>
    <row r="6" spans="1:9">
      <c r="A6" s="4"/>
      <c r="B6" s="68"/>
      <c r="C6" s="69"/>
      <c r="D6" s="4"/>
      <c r="E6" s="4"/>
      <c r="F6" s="4"/>
      <c r="G6" s="4"/>
      <c r="H6" s="4"/>
      <c r="I6" s="4"/>
    </row>
    <row r="7" spans="1:9" ht="15" thickBot="1">
      <c r="A7" s="4"/>
      <c r="B7" s="68"/>
      <c r="C7" s="69"/>
      <c r="D7" s="7" t="s">
        <v>1</v>
      </c>
      <c r="E7" s="65"/>
      <c r="F7" s="65"/>
      <c r="G7" s="65"/>
      <c r="H7" s="65"/>
      <c r="I7" s="4"/>
    </row>
    <row r="8" spans="1:9">
      <c r="A8" s="4"/>
      <c r="B8" s="68"/>
      <c r="C8" s="69"/>
      <c r="D8" s="8"/>
      <c r="E8" s="9"/>
      <c r="F8" s="9"/>
      <c r="G8" s="9"/>
      <c r="H8" s="9"/>
      <c r="I8" s="4"/>
    </row>
    <row r="9" spans="1:9" ht="15" thickBot="1">
      <c r="A9" s="4"/>
      <c r="B9" s="70"/>
      <c r="C9" s="71"/>
      <c r="D9" s="7" t="s">
        <v>2</v>
      </c>
      <c r="E9" s="65"/>
      <c r="F9" s="65"/>
      <c r="G9" s="65"/>
      <c r="H9" s="65"/>
      <c r="I9" s="4"/>
    </row>
    <row r="10" spans="1:9">
      <c r="A10" s="4"/>
      <c r="B10" s="4"/>
      <c r="C10" s="4"/>
      <c r="D10" s="4"/>
      <c r="E10" s="4"/>
      <c r="F10" s="4"/>
      <c r="G10" s="4"/>
      <c r="H10" s="4"/>
      <c r="I10" s="4"/>
    </row>
    <row r="11" spans="1:9">
      <c r="A11" s="4"/>
      <c r="B11" s="3" t="s">
        <v>4</v>
      </c>
      <c r="C11" s="3" t="s">
        <v>5</v>
      </c>
      <c r="D11" s="3" t="s">
        <v>6</v>
      </c>
      <c r="E11" s="3" t="s">
        <v>7</v>
      </c>
      <c r="F11" s="3" t="s">
        <v>8</v>
      </c>
      <c r="G11" s="21" t="s">
        <v>9</v>
      </c>
      <c r="H11" s="21" t="s">
        <v>10</v>
      </c>
      <c r="I11" s="4"/>
    </row>
    <row r="12" spans="1:9">
      <c r="A12" s="4"/>
      <c r="B12" s="14">
        <v>36412</v>
      </c>
      <c r="C12" s="2" t="s">
        <v>11</v>
      </c>
      <c r="D12" s="2" t="s">
        <v>12</v>
      </c>
      <c r="E12" s="13" t="s">
        <v>13</v>
      </c>
      <c r="F12" s="20">
        <v>20</v>
      </c>
      <c r="G12" s="28">
        <f t="shared" ref="G12:G48" si="0">VLOOKUP(E12,$F$62:$G$66,2,FALSE)</f>
        <v>45</v>
      </c>
      <c r="H12" s="29">
        <f>F12*G12</f>
        <v>900</v>
      </c>
      <c r="I12" s="4"/>
    </row>
    <row r="13" spans="1:9">
      <c r="A13" s="4"/>
      <c r="B13" s="14">
        <v>36412</v>
      </c>
      <c r="C13" s="1" t="s">
        <v>14</v>
      </c>
      <c r="D13" s="31" t="s">
        <v>15</v>
      </c>
      <c r="E13" s="13" t="s">
        <v>20</v>
      </c>
      <c r="F13" s="20">
        <v>15</v>
      </c>
      <c r="G13" s="28">
        <f t="shared" si="0"/>
        <v>20</v>
      </c>
      <c r="H13" s="29">
        <f t="shared" ref="H13:H48" si="1">F13*G13</f>
        <v>300</v>
      </c>
      <c r="I13" s="4"/>
    </row>
    <row r="14" spans="1:9">
      <c r="A14" s="4"/>
      <c r="B14" s="14">
        <v>36412</v>
      </c>
      <c r="C14" s="2" t="s">
        <v>16</v>
      </c>
      <c r="D14" s="2" t="s">
        <v>17</v>
      </c>
      <c r="E14" s="13" t="s">
        <v>18</v>
      </c>
      <c r="F14" s="20">
        <v>2</v>
      </c>
      <c r="G14" s="28">
        <f t="shared" si="0"/>
        <v>1</v>
      </c>
      <c r="H14" s="29">
        <f t="shared" si="1"/>
        <v>2</v>
      </c>
      <c r="I14" s="4"/>
    </row>
    <row r="15" spans="1:9">
      <c r="A15" s="4"/>
      <c r="B15" s="14">
        <v>36412</v>
      </c>
      <c r="C15" s="30" t="s">
        <v>14</v>
      </c>
      <c r="D15" s="31" t="s">
        <v>19</v>
      </c>
      <c r="E15" s="13" t="s">
        <v>20</v>
      </c>
      <c r="F15" s="20">
        <v>2</v>
      </c>
      <c r="G15" s="28">
        <f t="shared" si="0"/>
        <v>20</v>
      </c>
      <c r="H15" s="29">
        <f t="shared" si="1"/>
        <v>40</v>
      </c>
      <c r="I15" s="4"/>
    </row>
    <row r="16" spans="1:9">
      <c r="A16" s="4"/>
      <c r="B16" s="14">
        <v>36412</v>
      </c>
      <c r="C16" s="31" t="s">
        <v>21</v>
      </c>
      <c r="D16" s="31" t="s">
        <v>22</v>
      </c>
      <c r="E16" s="13" t="s">
        <v>23</v>
      </c>
      <c r="F16" s="20">
        <v>2</v>
      </c>
      <c r="G16" s="28">
        <f t="shared" si="0"/>
        <v>65</v>
      </c>
      <c r="H16" s="29">
        <f t="shared" si="1"/>
        <v>130</v>
      </c>
      <c r="I16" s="4"/>
    </row>
    <row r="17" spans="1:9">
      <c r="A17" s="4"/>
      <c r="B17" s="14"/>
      <c r="C17" s="2"/>
      <c r="D17" s="2"/>
      <c r="E17" s="13" t="s">
        <v>24</v>
      </c>
      <c r="F17" s="20"/>
      <c r="G17" s="28">
        <f t="shared" si="0"/>
        <v>0</v>
      </c>
      <c r="H17" s="29">
        <f t="shared" si="1"/>
        <v>0</v>
      </c>
      <c r="I17" s="4"/>
    </row>
    <row r="18" spans="1:9">
      <c r="A18" s="4"/>
      <c r="B18" s="14"/>
      <c r="C18" s="2"/>
      <c r="D18" s="2"/>
      <c r="E18" s="13" t="s">
        <v>24</v>
      </c>
      <c r="F18" s="20"/>
      <c r="G18" s="28">
        <f t="shared" si="0"/>
        <v>0</v>
      </c>
      <c r="H18" s="29">
        <f t="shared" si="1"/>
        <v>0</v>
      </c>
      <c r="I18" s="4"/>
    </row>
    <row r="19" spans="1:9">
      <c r="A19" s="4"/>
      <c r="B19" s="14"/>
      <c r="C19" s="2"/>
      <c r="D19" s="2"/>
      <c r="E19" s="13" t="s">
        <v>24</v>
      </c>
      <c r="F19" s="20"/>
      <c r="G19" s="28">
        <f t="shared" si="0"/>
        <v>0</v>
      </c>
      <c r="H19" s="29">
        <f t="shared" si="1"/>
        <v>0</v>
      </c>
      <c r="I19" s="4"/>
    </row>
    <row r="20" spans="1:9">
      <c r="A20" s="4"/>
      <c r="B20" s="14"/>
      <c r="C20" s="2"/>
      <c r="D20" s="2"/>
      <c r="E20" s="13" t="s">
        <v>24</v>
      </c>
      <c r="F20" s="20"/>
      <c r="G20" s="28">
        <f t="shared" si="0"/>
        <v>0</v>
      </c>
      <c r="H20" s="29">
        <f t="shared" ref="H20:H33" si="2">F20*G20</f>
        <v>0</v>
      </c>
      <c r="I20" s="4"/>
    </row>
    <row r="21" spans="1:9">
      <c r="A21" s="4"/>
      <c r="B21" s="38"/>
      <c r="C21" s="39"/>
      <c r="D21" s="39"/>
      <c r="E21" s="40" t="s">
        <v>24</v>
      </c>
      <c r="F21" s="41"/>
      <c r="G21" s="28">
        <f t="shared" si="0"/>
        <v>0</v>
      </c>
      <c r="H21" s="42">
        <f t="shared" si="2"/>
        <v>0</v>
      </c>
      <c r="I21" s="4"/>
    </row>
    <row r="22" spans="1:9">
      <c r="A22" s="4"/>
      <c r="B22" s="38"/>
      <c r="C22" s="39"/>
      <c r="D22" s="39"/>
      <c r="E22" s="40" t="s">
        <v>24</v>
      </c>
      <c r="F22" s="41"/>
      <c r="G22" s="28">
        <f t="shared" si="0"/>
        <v>0</v>
      </c>
      <c r="H22" s="42">
        <f t="shared" si="2"/>
        <v>0</v>
      </c>
      <c r="I22" s="4"/>
    </row>
    <row r="23" spans="1:9">
      <c r="A23" s="4"/>
      <c r="B23" s="14"/>
      <c r="C23" s="2"/>
      <c r="D23" s="2"/>
      <c r="E23" s="13" t="s">
        <v>24</v>
      </c>
      <c r="F23" s="20"/>
      <c r="G23" s="28">
        <f t="shared" si="0"/>
        <v>0</v>
      </c>
      <c r="H23" s="29">
        <f t="shared" ref="H23:H27" si="3">F23*G23</f>
        <v>0</v>
      </c>
      <c r="I23" s="4"/>
    </row>
    <row r="24" spans="1:9">
      <c r="A24" s="4"/>
      <c r="B24" s="38"/>
      <c r="C24" s="39"/>
      <c r="D24" s="39"/>
      <c r="E24" s="40" t="s">
        <v>24</v>
      </c>
      <c r="F24" s="41"/>
      <c r="G24" s="28">
        <f t="shared" si="0"/>
        <v>0</v>
      </c>
      <c r="H24" s="42">
        <f t="shared" si="3"/>
        <v>0</v>
      </c>
      <c r="I24" s="4"/>
    </row>
    <row r="25" spans="1:9">
      <c r="A25" s="4"/>
      <c r="B25" s="14"/>
      <c r="C25" s="2"/>
      <c r="D25" s="2"/>
      <c r="E25" s="13" t="s">
        <v>24</v>
      </c>
      <c r="F25" s="20"/>
      <c r="G25" s="28">
        <f t="shared" si="0"/>
        <v>0</v>
      </c>
      <c r="H25" s="29">
        <f t="shared" si="3"/>
        <v>0</v>
      </c>
      <c r="I25" s="4"/>
    </row>
    <row r="26" spans="1:9">
      <c r="A26" s="4"/>
      <c r="B26" s="14"/>
      <c r="C26" s="2"/>
      <c r="D26" s="2"/>
      <c r="E26" s="13" t="s">
        <v>24</v>
      </c>
      <c r="F26" s="20"/>
      <c r="G26" s="28">
        <f t="shared" si="0"/>
        <v>0</v>
      </c>
      <c r="H26" s="29">
        <f t="shared" si="3"/>
        <v>0</v>
      </c>
      <c r="I26" s="4"/>
    </row>
    <row r="27" spans="1:9">
      <c r="A27" s="4"/>
      <c r="B27" s="14"/>
      <c r="C27" s="2"/>
      <c r="D27" s="2"/>
      <c r="E27" s="13" t="s">
        <v>24</v>
      </c>
      <c r="F27" s="20"/>
      <c r="G27" s="28">
        <f t="shared" si="0"/>
        <v>0</v>
      </c>
      <c r="H27" s="29">
        <f t="shared" si="3"/>
        <v>0</v>
      </c>
      <c r="I27" s="4"/>
    </row>
    <row r="28" spans="1:9">
      <c r="A28" s="4"/>
      <c r="B28" s="14"/>
      <c r="C28" s="2"/>
      <c r="D28" s="2"/>
      <c r="E28" s="13" t="s">
        <v>24</v>
      </c>
      <c r="F28" s="20"/>
      <c r="G28" s="28">
        <f t="shared" si="0"/>
        <v>0</v>
      </c>
      <c r="H28" s="29">
        <f t="shared" si="2"/>
        <v>0</v>
      </c>
      <c r="I28" s="4"/>
    </row>
    <row r="29" spans="1:9">
      <c r="A29" s="4"/>
      <c r="B29" s="38"/>
      <c r="C29" s="39"/>
      <c r="D29" s="39"/>
      <c r="E29" s="40" t="s">
        <v>24</v>
      </c>
      <c r="F29" s="41"/>
      <c r="G29" s="28">
        <f t="shared" si="0"/>
        <v>0</v>
      </c>
      <c r="H29" s="42">
        <f t="shared" si="2"/>
        <v>0</v>
      </c>
      <c r="I29" s="4"/>
    </row>
    <row r="30" spans="1:9">
      <c r="A30" s="4"/>
      <c r="B30" s="14"/>
      <c r="C30" s="2"/>
      <c r="D30" s="2"/>
      <c r="E30" s="13" t="s">
        <v>24</v>
      </c>
      <c r="F30" s="20"/>
      <c r="G30" s="28">
        <f t="shared" si="0"/>
        <v>0</v>
      </c>
      <c r="H30" s="29">
        <f t="shared" si="2"/>
        <v>0</v>
      </c>
      <c r="I30" s="4"/>
    </row>
    <row r="31" spans="1:9">
      <c r="A31" s="4"/>
      <c r="B31" s="14"/>
      <c r="C31" s="2"/>
      <c r="D31" s="2"/>
      <c r="E31" s="13" t="s">
        <v>24</v>
      </c>
      <c r="F31" s="20"/>
      <c r="G31" s="28">
        <f t="shared" si="0"/>
        <v>0</v>
      </c>
      <c r="H31" s="29">
        <f t="shared" si="2"/>
        <v>0</v>
      </c>
      <c r="I31" s="4"/>
    </row>
    <row r="32" spans="1:9">
      <c r="A32" s="4"/>
      <c r="B32" s="14"/>
      <c r="C32" s="2"/>
      <c r="D32" s="2"/>
      <c r="E32" s="13" t="s">
        <v>24</v>
      </c>
      <c r="F32" s="20"/>
      <c r="G32" s="28">
        <f t="shared" si="0"/>
        <v>0</v>
      </c>
      <c r="H32" s="29">
        <f t="shared" si="2"/>
        <v>0</v>
      </c>
      <c r="I32" s="4"/>
    </row>
    <row r="33" spans="1:9">
      <c r="A33" s="4"/>
      <c r="B33" s="14"/>
      <c r="C33" s="2"/>
      <c r="D33" s="2"/>
      <c r="E33" s="13" t="s">
        <v>24</v>
      </c>
      <c r="F33" s="20"/>
      <c r="G33" s="28">
        <f t="shared" si="0"/>
        <v>0</v>
      </c>
      <c r="H33" s="29">
        <f t="shared" si="2"/>
        <v>0</v>
      </c>
      <c r="I33" s="4"/>
    </row>
    <row r="34" spans="1:9">
      <c r="A34" s="4"/>
      <c r="B34" s="14"/>
      <c r="C34" s="2"/>
      <c r="D34" s="2"/>
      <c r="E34" s="13" t="s">
        <v>24</v>
      </c>
      <c r="F34" s="20"/>
      <c r="G34" s="28">
        <f t="shared" si="0"/>
        <v>0</v>
      </c>
      <c r="H34" s="29">
        <f t="shared" si="1"/>
        <v>0</v>
      </c>
      <c r="I34" s="4"/>
    </row>
    <row r="35" spans="1:9">
      <c r="A35" s="4"/>
      <c r="B35" s="14"/>
      <c r="C35" s="2"/>
      <c r="D35" s="2"/>
      <c r="E35" s="13" t="s">
        <v>24</v>
      </c>
      <c r="F35" s="20"/>
      <c r="G35" s="28">
        <f t="shared" si="0"/>
        <v>0</v>
      </c>
      <c r="H35" s="29">
        <f t="shared" si="1"/>
        <v>0</v>
      </c>
      <c r="I35" s="4"/>
    </row>
    <row r="36" spans="1:9">
      <c r="A36" s="4"/>
      <c r="B36" s="38"/>
      <c r="C36" s="39"/>
      <c r="D36" s="39"/>
      <c r="E36" s="40" t="s">
        <v>24</v>
      </c>
      <c r="F36" s="41"/>
      <c r="G36" s="28">
        <f t="shared" si="0"/>
        <v>0</v>
      </c>
      <c r="H36" s="42">
        <f t="shared" si="1"/>
        <v>0</v>
      </c>
      <c r="I36" s="4"/>
    </row>
    <row r="37" spans="1:9">
      <c r="A37" s="4"/>
      <c r="B37" s="14"/>
      <c r="C37" s="2"/>
      <c r="D37" s="2"/>
      <c r="E37" s="13" t="s">
        <v>24</v>
      </c>
      <c r="F37" s="20"/>
      <c r="G37" s="28">
        <f t="shared" si="0"/>
        <v>0</v>
      </c>
      <c r="H37" s="29">
        <f t="shared" si="1"/>
        <v>0</v>
      </c>
      <c r="I37" s="4"/>
    </row>
    <row r="38" spans="1:9">
      <c r="A38" s="4"/>
      <c r="B38" s="14"/>
      <c r="C38" s="2"/>
      <c r="D38" s="2"/>
      <c r="E38" s="13" t="s">
        <v>24</v>
      </c>
      <c r="F38" s="20"/>
      <c r="G38" s="28">
        <f t="shared" si="0"/>
        <v>0</v>
      </c>
      <c r="H38" s="29">
        <f t="shared" ref="H38" si="4">F38*G38</f>
        <v>0</v>
      </c>
      <c r="I38" s="4"/>
    </row>
    <row r="39" spans="1:9">
      <c r="A39" s="4"/>
      <c r="B39" s="14"/>
      <c r="C39" s="2"/>
      <c r="D39" s="2"/>
      <c r="E39" s="13" t="s">
        <v>24</v>
      </c>
      <c r="F39" s="20"/>
      <c r="G39" s="28">
        <f t="shared" si="0"/>
        <v>0</v>
      </c>
      <c r="H39" s="29">
        <f t="shared" si="1"/>
        <v>0</v>
      </c>
      <c r="I39" s="4"/>
    </row>
    <row r="40" spans="1:9">
      <c r="A40" s="4"/>
      <c r="B40" s="14"/>
      <c r="C40" s="2"/>
      <c r="D40" s="2"/>
      <c r="E40" s="13" t="s">
        <v>24</v>
      </c>
      <c r="F40" s="20"/>
      <c r="G40" s="28">
        <f t="shared" si="0"/>
        <v>0</v>
      </c>
      <c r="H40" s="29">
        <f t="shared" si="1"/>
        <v>0</v>
      </c>
      <c r="I40" s="4"/>
    </row>
    <row r="41" spans="1:9">
      <c r="A41" s="4"/>
      <c r="B41" s="14"/>
      <c r="C41" s="2"/>
      <c r="D41" s="2"/>
      <c r="E41" s="13" t="s">
        <v>24</v>
      </c>
      <c r="F41" s="33"/>
      <c r="G41" s="28">
        <f t="shared" si="0"/>
        <v>0</v>
      </c>
      <c r="H41" s="29">
        <f t="shared" si="1"/>
        <v>0</v>
      </c>
      <c r="I41" s="4"/>
    </row>
    <row r="42" spans="1:9">
      <c r="A42" s="4"/>
      <c r="B42" s="38"/>
      <c r="C42" s="39"/>
      <c r="D42" s="39"/>
      <c r="E42" s="40" t="s">
        <v>24</v>
      </c>
      <c r="F42" s="41"/>
      <c r="G42" s="28">
        <f t="shared" si="0"/>
        <v>0</v>
      </c>
      <c r="H42" s="42">
        <f t="shared" ref="H42:H45" si="5">F42*G42</f>
        <v>0</v>
      </c>
      <c r="I42" s="4"/>
    </row>
    <row r="43" spans="1:9">
      <c r="A43" s="4"/>
      <c r="B43" s="38"/>
      <c r="C43" s="39"/>
      <c r="D43" s="39"/>
      <c r="E43" s="40" t="s">
        <v>24</v>
      </c>
      <c r="F43" s="41"/>
      <c r="G43" s="28">
        <f t="shared" si="0"/>
        <v>0</v>
      </c>
      <c r="H43" s="42">
        <f t="shared" ref="H43:H44" si="6">F43*G43</f>
        <v>0</v>
      </c>
      <c r="I43" s="4"/>
    </row>
    <row r="44" spans="1:9">
      <c r="A44" s="4"/>
      <c r="B44" s="38"/>
      <c r="C44" s="39"/>
      <c r="D44" s="39"/>
      <c r="E44" s="40" t="s">
        <v>24</v>
      </c>
      <c r="F44" s="41"/>
      <c r="G44" s="28">
        <f t="shared" si="0"/>
        <v>0</v>
      </c>
      <c r="H44" s="42">
        <f t="shared" si="6"/>
        <v>0</v>
      </c>
      <c r="I44" s="4"/>
    </row>
    <row r="45" spans="1:9">
      <c r="A45" s="4"/>
      <c r="B45" s="38"/>
      <c r="C45" s="39"/>
      <c r="D45" s="39"/>
      <c r="E45" s="40" t="s">
        <v>24</v>
      </c>
      <c r="F45" s="41"/>
      <c r="G45" s="28">
        <f t="shared" si="0"/>
        <v>0</v>
      </c>
      <c r="H45" s="42">
        <f t="shared" si="5"/>
        <v>0</v>
      </c>
      <c r="I45" s="4"/>
    </row>
    <row r="46" spans="1:9">
      <c r="A46" s="4"/>
      <c r="B46" s="38"/>
      <c r="C46" s="39"/>
      <c r="D46" s="39"/>
      <c r="E46" s="40" t="s">
        <v>24</v>
      </c>
      <c r="F46" s="41"/>
      <c r="G46" s="28">
        <f t="shared" si="0"/>
        <v>0</v>
      </c>
      <c r="H46" s="42">
        <f t="shared" si="1"/>
        <v>0</v>
      </c>
      <c r="I46" s="4"/>
    </row>
    <row r="47" spans="1:9">
      <c r="A47" s="4"/>
      <c r="B47" s="14"/>
      <c r="C47" s="2"/>
      <c r="D47" s="2"/>
      <c r="E47" s="13" t="s">
        <v>24</v>
      </c>
      <c r="F47" s="20"/>
      <c r="G47" s="28">
        <f t="shared" si="0"/>
        <v>0</v>
      </c>
      <c r="H47" s="29">
        <f t="shared" si="1"/>
        <v>0</v>
      </c>
      <c r="I47" s="4"/>
    </row>
    <row r="48" spans="1:9" ht="15" thickBot="1">
      <c r="A48" s="4"/>
      <c r="B48" s="14"/>
      <c r="C48" s="2"/>
      <c r="D48" s="2"/>
      <c r="E48" s="13" t="s">
        <v>24</v>
      </c>
      <c r="F48" s="20"/>
      <c r="G48" s="28">
        <f t="shared" si="0"/>
        <v>0</v>
      </c>
      <c r="H48" s="29">
        <f t="shared" si="1"/>
        <v>0</v>
      </c>
      <c r="I48" s="4"/>
    </row>
    <row r="49" spans="1:9">
      <c r="A49" s="4"/>
      <c r="B49" s="43"/>
      <c r="C49" s="44"/>
      <c r="D49" s="44"/>
      <c r="E49" s="45"/>
      <c r="F49" s="51" t="s">
        <v>30</v>
      </c>
      <c r="G49" s="52" t="str">
        <f>F63</f>
        <v>Unskilled Labour</v>
      </c>
      <c r="H49" s="57">
        <f ca="1">SUMIF($E$12:$H$46,G49,$H$12:$H$46)</f>
        <v>340</v>
      </c>
      <c r="I49" s="4"/>
    </row>
    <row r="50" spans="1:9">
      <c r="A50" s="4"/>
      <c r="B50" s="46"/>
      <c r="C50" s="34"/>
      <c r="D50" s="34"/>
      <c r="E50" s="35"/>
      <c r="F50" s="53" t="s">
        <v>30</v>
      </c>
      <c r="G50" s="54" t="str">
        <f t="shared" ref="G50:G52" si="7">F64</f>
        <v>Skilled Labour</v>
      </c>
      <c r="H50" s="58">
        <f ca="1">SUMIF($E$12:$H$46,G50,$H$12:$H$46)</f>
        <v>900</v>
      </c>
      <c r="I50" s="4"/>
    </row>
    <row r="51" spans="1:9">
      <c r="A51" s="4"/>
      <c r="B51" s="46"/>
      <c r="C51" s="34"/>
      <c r="D51" s="34"/>
      <c r="E51" s="35"/>
      <c r="F51" s="53" t="s">
        <v>30</v>
      </c>
      <c r="G51" s="54" t="str">
        <f t="shared" si="7"/>
        <v>Machine hours</v>
      </c>
      <c r="H51" s="58">
        <f ca="1">SUMIF($E$12:$H$46,G51,$H$12:$H$46)</f>
        <v>130</v>
      </c>
      <c r="I51" s="4"/>
    </row>
    <row r="52" spans="1:9" ht="15" thickBot="1">
      <c r="A52" s="4"/>
      <c r="B52" s="47"/>
      <c r="C52" s="48"/>
      <c r="D52" s="48"/>
      <c r="E52" s="49"/>
      <c r="F52" s="55" t="s">
        <v>30</v>
      </c>
      <c r="G52" s="56" t="str">
        <f t="shared" si="7"/>
        <v>Materials</v>
      </c>
      <c r="H52" s="59">
        <f ca="1">SUMIF($E$12:$H$46,G52,$H$12:$H$46)</f>
        <v>2</v>
      </c>
      <c r="I52" s="4"/>
    </row>
    <row r="53" spans="1:9" ht="15" thickBot="1">
      <c r="A53" s="4"/>
      <c r="B53" s="62" t="s">
        <v>25</v>
      </c>
      <c r="C53" s="63"/>
      <c r="D53" s="63"/>
      <c r="E53" s="63"/>
      <c r="F53" s="63"/>
      <c r="G53" s="64"/>
      <c r="H53" s="50">
        <f ca="1">SUM(H49:H52)</f>
        <v>1372</v>
      </c>
      <c r="I53" s="4"/>
    </row>
    <row r="54" spans="1:9">
      <c r="A54" s="4"/>
      <c r="B54" s="10"/>
      <c r="C54" s="9"/>
      <c r="D54" s="9"/>
      <c r="E54" s="9"/>
      <c r="F54" s="9"/>
      <c r="G54" s="9"/>
      <c r="H54" s="11"/>
      <c r="I54" s="4"/>
    </row>
    <row r="55" spans="1:9">
      <c r="A55" s="4"/>
      <c r="B55" s="12"/>
      <c r="C55" s="9"/>
      <c r="D55" s="18"/>
      <c r="E55" s="9"/>
      <c r="F55" s="18"/>
      <c r="G55" s="9"/>
      <c r="H55" s="11"/>
      <c r="I55" s="4"/>
    </row>
    <row r="56" spans="1:9" ht="15" thickBot="1">
      <c r="A56" s="4"/>
      <c r="B56" s="16" t="s">
        <v>28</v>
      </c>
      <c r="C56" s="16"/>
      <c r="D56" s="19"/>
      <c r="E56" s="15" t="s">
        <v>27</v>
      </c>
      <c r="F56" s="19"/>
      <c r="G56" s="19"/>
      <c r="H56" s="4"/>
      <c r="I56" s="4"/>
    </row>
    <row r="57" spans="1:9">
      <c r="A57" s="4"/>
      <c r="B57" s="1"/>
      <c r="C57" s="9"/>
      <c r="D57" s="18"/>
      <c r="E57" s="9"/>
      <c r="F57" s="18"/>
      <c r="G57" s="4"/>
      <c r="H57" s="4"/>
      <c r="I57" s="4"/>
    </row>
    <row r="58" spans="1:9" ht="15" thickBot="1">
      <c r="A58" s="4"/>
      <c r="B58" s="60" t="s">
        <v>26</v>
      </c>
      <c r="C58" s="16"/>
      <c r="D58" s="17"/>
      <c r="E58" s="15" t="s">
        <v>27</v>
      </c>
      <c r="F58" s="17"/>
      <c r="G58" s="17"/>
      <c r="H58" s="4"/>
      <c r="I58" s="4"/>
    </row>
    <row r="59" spans="1:9">
      <c r="A59" s="4"/>
      <c r="B59" s="61" t="s">
        <v>31</v>
      </c>
      <c r="C59" s="9"/>
      <c r="D59" s="9"/>
      <c r="E59" s="9"/>
      <c r="F59" s="9"/>
      <c r="G59" s="4"/>
      <c r="H59" s="1"/>
      <c r="I59" s="1"/>
    </row>
    <row r="60" spans="1:9" ht="15" thickBot="1">
      <c r="A60" s="4"/>
      <c r="B60" s="10"/>
      <c r="C60" s="9"/>
      <c r="D60" s="9"/>
      <c r="E60" s="9"/>
      <c r="F60" s="9"/>
      <c r="G60" s="4"/>
      <c r="H60" s="1"/>
      <c r="I60" s="1"/>
    </row>
    <row r="61" spans="1:9">
      <c r="A61" s="4"/>
      <c r="B61" s="4"/>
      <c r="C61" s="5"/>
      <c r="D61" s="4"/>
      <c r="E61" s="4"/>
      <c r="F61" s="26" t="s">
        <v>25</v>
      </c>
      <c r="G61" s="27" t="s">
        <v>29</v>
      </c>
      <c r="H61" s="1"/>
    </row>
    <row r="62" spans="1:9">
      <c r="A62" s="4"/>
      <c r="B62" s="4"/>
      <c r="C62" s="1"/>
      <c r="D62" s="1"/>
      <c r="E62" s="4"/>
      <c r="F62" s="23" t="s">
        <v>24</v>
      </c>
      <c r="G62" s="36">
        <v>0</v>
      </c>
      <c r="H62" s="1"/>
    </row>
    <row r="63" spans="1:9">
      <c r="A63" s="4"/>
      <c r="B63" s="4"/>
      <c r="C63" s="1"/>
      <c r="D63" s="1"/>
      <c r="E63" s="4"/>
      <c r="F63" s="24" t="s">
        <v>20</v>
      </c>
      <c r="G63" s="36">
        <v>20</v>
      </c>
      <c r="H63" s="1"/>
    </row>
    <row r="64" spans="1:9">
      <c r="A64" s="4"/>
      <c r="B64" s="4"/>
      <c r="C64" s="1"/>
      <c r="D64" s="1"/>
      <c r="E64" s="4"/>
      <c r="F64" s="24" t="s">
        <v>13</v>
      </c>
      <c r="G64" s="36">
        <v>45</v>
      </c>
      <c r="H64" s="4"/>
    </row>
    <row r="65" spans="1:9">
      <c r="A65" s="4"/>
      <c r="B65" s="4"/>
      <c r="C65" s="1"/>
      <c r="D65" s="1"/>
      <c r="E65" s="4"/>
      <c r="F65" s="32" t="s">
        <v>23</v>
      </c>
      <c r="G65" s="36">
        <v>65</v>
      </c>
      <c r="H65" s="4"/>
    </row>
    <row r="66" spans="1:9" ht="15" thickBot="1">
      <c r="A66" s="4"/>
      <c r="B66" s="4"/>
      <c r="C66" s="1"/>
      <c r="D66" s="1"/>
      <c r="E66" s="4"/>
      <c r="F66" s="25" t="s">
        <v>18</v>
      </c>
      <c r="G66" s="37">
        <v>1</v>
      </c>
      <c r="H66" s="4"/>
    </row>
    <row r="67" spans="1:9">
      <c r="A67" s="4"/>
      <c r="B67" s="4"/>
      <c r="C67" s="1"/>
      <c r="D67" s="1"/>
      <c r="E67" s="4"/>
      <c r="F67" s="1"/>
      <c r="G67" s="1"/>
      <c r="H67" s="1"/>
      <c r="I67" s="4"/>
    </row>
    <row r="68" spans="1:9">
      <c r="A68" s="4"/>
      <c r="B68" s="4"/>
      <c r="C68" s="4"/>
      <c r="D68" s="4"/>
      <c r="E68" s="4"/>
      <c r="F68" s="4"/>
      <c r="G68" s="4"/>
      <c r="H68" s="4"/>
      <c r="I68" s="4"/>
    </row>
    <row r="69" spans="1:9">
      <c r="A69" s="4"/>
      <c r="B69" s="4"/>
      <c r="C69" s="4"/>
      <c r="D69" s="4"/>
      <c r="E69" s="4"/>
      <c r="F69" s="4"/>
      <c r="G69" s="4"/>
      <c r="H69" s="4"/>
      <c r="I69" s="4"/>
    </row>
  </sheetData>
  <mergeCells count="4">
    <mergeCell ref="B53:G53"/>
    <mergeCell ref="E9:H9"/>
    <mergeCell ref="E7:H7"/>
    <mergeCell ref="B5:C9"/>
  </mergeCells>
  <dataValidations count="1">
    <dataValidation type="list" allowBlank="1" showInputMessage="1" showErrorMessage="1" sqref="E12:E52">
      <formula1>$F$62:$F$66</formula1>
    </dataValidation>
  </dataValidations>
  <pageMargins left="0.25" right="0.25" top="0.39" bottom="0.35" header="0.3" footer="0.3"/>
  <pageSetup paperSize="9" scale="9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Sheet2</vt:lpstr>
      <vt:lpstr>Sheet3</vt:lpstr>
      <vt:lpstr>Sheet4</vt:lpstr>
      <vt:lpstr>Sheet2!Print_Area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sandyk</dc:creator>
  <cp:lastModifiedBy>trudia</cp:lastModifiedBy>
  <cp:lastPrinted>2018-02-27T00:58:08Z</cp:lastPrinted>
  <dcterms:created xsi:type="dcterms:W3CDTF">2018-02-27T00:19:37Z</dcterms:created>
  <dcterms:modified xsi:type="dcterms:W3CDTF">2018-02-28T22:45:06Z</dcterms:modified>
</cp:coreProperties>
</file>